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315" windowHeight="11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'Sheet1'!$A$3:$M$113</definedName>
    <definedName name="_xlnm.Print_Area" localSheetId="0">'Sheet1'!$A$1:$K$113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<sst xmlns="http://schemas.openxmlformats.org/spreadsheetml/2006/main" count="500" uniqueCount="255">
  <si>
    <t>课程类别</t>
  </si>
  <si>
    <t>课程性质</t>
  </si>
  <si>
    <t>课程名称</t>
  </si>
  <si>
    <t>课程英文名称</t>
  </si>
  <si>
    <t>学分</t>
  </si>
  <si>
    <t>讲课</t>
  </si>
  <si>
    <t>实验</t>
  </si>
  <si>
    <t>课外</t>
  </si>
  <si>
    <t>开课单位</t>
  </si>
  <si>
    <t>开课学期</t>
  </si>
  <si>
    <t>备注</t>
  </si>
  <si>
    <t>公共基础</t>
  </si>
  <si>
    <t>必修</t>
  </si>
  <si>
    <t>形势与政策</t>
  </si>
  <si>
    <t>Situation &amp; Policy</t>
  </si>
  <si>
    <t>各</t>
  </si>
  <si>
    <t>军事理论</t>
  </si>
  <si>
    <t>Military Theory</t>
  </si>
  <si>
    <t>思想道德修养与法律基础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</si>
  <si>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</si>
  <si>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</si>
  <si>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</si>
  <si>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</si>
  <si>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</si>
  <si>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</si>
  <si>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Introduction to Mao Zedong Thought and Theory of Socialism With Chinese Characteristics</t>
  </si>
  <si>
    <t>职业生涯规划与创新教育</t>
  </si>
  <si>
    <t>Career Planning &amp; Innovation Education</t>
  </si>
  <si>
    <t>学工处</t>
  </si>
  <si>
    <t>就业指导与创业教育</t>
  </si>
  <si>
    <t xml:space="preserve">Employment Guidance &amp; Career-creation Education </t>
  </si>
  <si>
    <t>体育部</t>
  </si>
  <si>
    <t>体育（2）</t>
  </si>
  <si>
    <t>体育（3）</t>
  </si>
  <si>
    <t>体育（4）</t>
  </si>
  <si>
    <t>计软院</t>
  </si>
  <si>
    <t>C语言程序设计</t>
  </si>
  <si>
    <t xml:space="preserve">C Language Programming </t>
  </si>
  <si>
    <t>心理健康教育</t>
  </si>
  <si>
    <t>Psychological Health Education</t>
  </si>
  <si>
    <t>语院</t>
  </si>
  <si>
    <t>College English（2）</t>
  </si>
  <si>
    <t>College English（3）</t>
  </si>
  <si>
    <t>College English（4）</t>
  </si>
  <si>
    <t>数统院</t>
  </si>
  <si>
    <t>线性代数</t>
  </si>
  <si>
    <t>Linear Algebra</t>
  </si>
  <si>
    <t>概率统计</t>
  </si>
  <si>
    <t>Probability Theory and Statistics</t>
  </si>
  <si>
    <t>公共基础必修总计</t>
  </si>
  <si>
    <t>公共基础选修总计</t>
  </si>
  <si>
    <t>大学语文</t>
  </si>
  <si>
    <t>学科基础</t>
  </si>
  <si>
    <t>学科基础必修总计</t>
  </si>
  <si>
    <t>专业主干</t>
  </si>
  <si>
    <t>专业主干必修总计</t>
  </si>
  <si>
    <t>专业方向1</t>
  </si>
  <si>
    <t>选修</t>
  </si>
  <si>
    <t>专业方向2</t>
  </si>
  <si>
    <t>专业方向选修总计</t>
  </si>
  <si>
    <t>专业方向应修学分</t>
  </si>
  <si>
    <t>专业任选</t>
  </si>
  <si>
    <t>选修</t>
  </si>
  <si>
    <t>专业任选总计</t>
  </si>
  <si>
    <t>专业任选应修学分</t>
  </si>
  <si>
    <t>必修</t>
  </si>
  <si>
    <t>思想道德修养与法律基础实践</t>
  </si>
  <si>
    <t>Ideological and Moral Cultivation &amp; Basic Law Practice</t>
  </si>
  <si>
    <t>马克思主义基本原理实践</t>
  </si>
  <si>
    <t>Basic Principles of Marxism Practice</t>
  </si>
  <si>
    <t>毛泽东思想和中国特色社会主义理论体系概论实践</t>
  </si>
  <si>
    <t>Introduction to Mao Zedong Thought and Theory of Socialism With Chinese Characteristics Practice</t>
  </si>
  <si>
    <t>军训</t>
  </si>
  <si>
    <t>Military Training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</si>
  <si>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</si>
  <si>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</si>
  <si>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</si>
  <si>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</si>
  <si>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</si>
  <si>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</si>
  <si>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</si>
  <si>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12W</t>
  </si>
  <si>
    <t>7、8</t>
  </si>
  <si>
    <t>毕业总学分</t>
  </si>
  <si>
    <t>总  学时</t>
  </si>
  <si>
    <t>通修课</t>
  </si>
  <si>
    <t>选修</t>
  </si>
  <si>
    <t>其中2学分人文社会科学类课程，2学分公共艺术类课程</t>
  </si>
  <si>
    <t>集中性实践环节</t>
  </si>
  <si>
    <t>集中性实践环节必修总计</t>
  </si>
  <si>
    <t>大气科学概论Ⅱ</t>
  </si>
  <si>
    <t xml:space="preserve">Introduction to Atmospheric ScienceⅡ </t>
  </si>
  <si>
    <t>集中性实践环节选修总计</t>
  </si>
  <si>
    <t>人武部</t>
  </si>
  <si>
    <t>集中性实践环节应修学分</t>
  </si>
  <si>
    <t>注：内容填写过程中，不改变表格的列宽。表格不够可在该单元表格中间加行，方便公式计算</t>
  </si>
  <si>
    <t>高等数学Ⅰ（1）</t>
  </si>
  <si>
    <t>大学物理Ⅰ（1）</t>
  </si>
  <si>
    <t>高等数学Ⅰ（2）</t>
  </si>
  <si>
    <t>大学物理Ⅰ（2）</t>
  </si>
  <si>
    <t>College Physics Ⅰ（1）</t>
  </si>
  <si>
    <t>大学物理实验Ⅰ（1）</t>
  </si>
  <si>
    <t>Physics Lab Ⅰ（1）</t>
  </si>
  <si>
    <t>南京信息工程大学2013版教学计划运行表（工学类）</t>
  </si>
  <si>
    <t>体育（1）</t>
  </si>
  <si>
    <t>Physical Education（1）</t>
  </si>
  <si>
    <t>Physical Education（2）</t>
  </si>
  <si>
    <t>Physical Education（3）</t>
  </si>
  <si>
    <t>Physical Education（4）</t>
  </si>
  <si>
    <t>大学英语（1）</t>
  </si>
  <si>
    <t>College English（1）</t>
  </si>
  <si>
    <t>大学英语（2）</t>
  </si>
  <si>
    <t>大学英语（3）</t>
  </si>
  <si>
    <t>大学英语（4）</t>
  </si>
  <si>
    <t>毕业设计（论文）</t>
  </si>
  <si>
    <t>Advanced Mathematics I（1）</t>
  </si>
  <si>
    <t>Advanced Mathematics I（2）</t>
  </si>
  <si>
    <t>Graduation Design（Dissertation）</t>
  </si>
  <si>
    <t>物电院</t>
  </si>
  <si>
    <t>College Physics Ⅰ（2）</t>
  </si>
  <si>
    <t>大物院</t>
  </si>
  <si>
    <t>1W</t>
  </si>
  <si>
    <t>3W</t>
  </si>
  <si>
    <t>2W</t>
  </si>
  <si>
    <t>集中性实践环节总共开出的选修课程学分数</t>
  </si>
  <si>
    <t>集中性实践环节要求学生必须选修的学分数</t>
  </si>
  <si>
    <t>College Chinese</t>
  </si>
  <si>
    <t>Morals and Ethics &amp; Law Fundamentals</t>
  </si>
  <si>
    <t>遥感院</t>
  </si>
  <si>
    <t>遥感院</t>
  </si>
  <si>
    <t xml:space="preserve">辐射传输理论           </t>
  </si>
  <si>
    <t xml:space="preserve">遥感原理Ⅰ                 </t>
  </si>
  <si>
    <t xml:space="preserve">地理信息系统原理Ⅱ         </t>
  </si>
  <si>
    <t xml:space="preserve">全球定位系统            </t>
  </si>
  <si>
    <t>Radiation Transfer Theory</t>
  </si>
  <si>
    <t>Surveying</t>
  </si>
  <si>
    <t>Photogrammetry</t>
  </si>
  <si>
    <t>Global Position System</t>
  </si>
  <si>
    <t>　Cartography</t>
  </si>
  <si>
    <t>　Theory of Remote Sensing</t>
  </si>
  <si>
    <t>　Principle of Geographic Information System</t>
  </si>
  <si>
    <t>Processing of Remote Sensing Digital Image</t>
  </si>
  <si>
    <t>Microwave Remote Sensing</t>
  </si>
  <si>
    <t>Thermal Infrared Remote Sensing</t>
  </si>
  <si>
    <t>Hyperspectral and High Spatial Resolution  Remote Sensing</t>
  </si>
  <si>
    <t>Quantitative Remote Sensing</t>
  </si>
  <si>
    <t xml:space="preserve">遥感数字图像处理Ⅰ       </t>
  </si>
  <si>
    <t xml:space="preserve">热红外遥感              </t>
  </si>
  <si>
    <t xml:space="preserve">定量遥感               </t>
  </si>
  <si>
    <t>Interpretation of Remote Sensing Image</t>
  </si>
  <si>
    <t>海洋遥感</t>
  </si>
  <si>
    <t>Oceanic Remote Sensing</t>
  </si>
  <si>
    <t>Agriculture Remote Sensing</t>
  </si>
  <si>
    <t>城市遥感</t>
  </si>
  <si>
    <t>Urban Remote Sensing</t>
  </si>
  <si>
    <t>Remote Sensing Software Development</t>
  </si>
  <si>
    <t xml:space="preserve">遥感影像判读        </t>
  </si>
  <si>
    <t xml:space="preserve">农业遥感                </t>
  </si>
  <si>
    <t>遥感影像判读</t>
  </si>
  <si>
    <t>遥感院　</t>
  </si>
  <si>
    <t>Close-range Photogrammetry</t>
  </si>
  <si>
    <t>数字摄影测量           　</t>
  </si>
  <si>
    <t>Digital Photogrammetry　</t>
  </si>
  <si>
    <t>自然地理学</t>
  </si>
  <si>
    <t>Physical Geography</t>
  </si>
  <si>
    <t>土壤学Ⅱ</t>
  </si>
  <si>
    <t>Soil Science</t>
  </si>
  <si>
    <t>植物地理学</t>
  </si>
  <si>
    <t>Phytogeography</t>
  </si>
  <si>
    <t>地质学与地貌学Ⅱ</t>
  </si>
  <si>
    <t>Geology and Physiognomy</t>
  </si>
  <si>
    <t>地统计学Ⅱ</t>
  </si>
  <si>
    <t>Geographical Statistics</t>
  </si>
  <si>
    <t>专业英语</t>
  </si>
  <si>
    <t>Specialized English</t>
  </si>
  <si>
    <t>Theory and Application of Laser Radar</t>
  </si>
  <si>
    <t>Development Frontier &amp; Hot Topic of RS</t>
  </si>
  <si>
    <t>大气探测学Ⅱ</t>
  </si>
  <si>
    <t>Atmospheric observation</t>
  </si>
  <si>
    <t>大物院</t>
  </si>
  <si>
    <t>气象学与气候学</t>
  </si>
  <si>
    <t>Meteorology and Climatology</t>
  </si>
  <si>
    <t>气科院</t>
  </si>
  <si>
    <t>测量学实习</t>
  </si>
  <si>
    <t>Practice on Surveying</t>
  </si>
  <si>
    <t>1W</t>
  </si>
  <si>
    <t>地理信息系统原理实习</t>
  </si>
  <si>
    <t>摄影测量学实习</t>
  </si>
  <si>
    <t>Practice on Photogrammetry</t>
  </si>
  <si>
    <t>遥感软件操作综合实习</t>
  </si>
  <si>
    <t>2W</t>
  </si>
  <si>
    <t>Comprehensive Practice on GIS Software</t>
  </si>
  <si>
    <t>Comprehensive Practice on Remote Sensing Instruments</t>
  </si>
  <si>
    <t>　Practice on GIS</t>
  </si>
  <si>
    <t>　Comprehensive Practice of Using Remote Sensing Software</t>
  </si>
  <si>
    <t>GIS软件操作综合实习</t>
  </si>
  <si>
    <t>Practice on Interpretation of Remote Sensing Image</t>
  </si>
  <si>
    <t>Comprehensive Practice on Physical Geography</t>
  </si>
  <si>
    <t>暑期</t>
  </si>
  <si>
    <t>Comprehensive Practice on Modular and Application of Remote Sensing</t>
  </si>
  <si>
    <t>Comprehensive Practice on 4D product</t>
  </si>
  <si>
    <t>Practice on Remote Sensing Software</t>
  </si>
  <si>
    <r>
      <t>1</t>
    </r>
    <r>
      <rPr>
        <sz val="10"/>
        <rFont val="宋体"/>
        <family val="0"/>
      </rPr>
      <t>W</t>
    </r>
  </si>
  <si>
    <t xml:space="preserve">Introduction on Remote Sensing and  earth information science </t>
  </si>
  <si>
    <t>双语课程</t>
  </si>
  <si>
    <t>遥感发展前沿及热点专题</t>
  </si>
  <si>
    <t>面向对象程序设计</t>
  </si>
  <si>
    <t>Object-Oriented Programming</t>
  </si>
  <si>
    <t>高光谱与高空间分辨率遥感</t>
  </si>
  <si>
    <t>摄影测量与遥感方向</t>
  </si>
  <si>
    <t>专业：遥感科学与技术</t>
  </si>
  <si>
    <t>计算机基础Ⅰ</t>
  </si>
  <si>
    <t>Fundamentals of Computer Science Ⅰ</t>
  </si>
  <si>
    <t>近景摄影测量</t>
  </si>
  <si>
    <t>雷达气象学Ⅱ</t>
  </si>
  <si>
    <t>遥感院</t>
  </si>
  <si>
    <t>Satellite Meteorology</t>
  </si>
  <si>
    <t xml:space="preserve">Radar Meteorology  </t>
  </si>
  <si>
    <t>专业任选</t>
  </si>
  <si>
    <t>空间数据库原理Ⅱ</t>
  </si>
  <si>
    <t>Principle on Spatial Database</t>
  </si>
  <si>
    <t>误差理论与测量平差</t>
  </si>
  <si>
    <t>Error Theory and Surveying Adjustment</t>
  </si>
  <si>
    <t>卫星气象学Ⅱ</t>
  </si>
  <si>
    <t>其中气象特色课程至少应选3学分</t>
  </si>
  <si>
    <t>测量学Ⅱ</t>
  </si>
  <si>
    <t>Remote sensing of disasters</t>
  </si>
  <si>
    <t>自然灾害学</t>
  </si>
  <si>
    <r>
      <t>N</t>
    </r>
    <r>
      <rPr>
        <sz val="10"/>
        <rFont val="宋体"/>
        <family val="0"/>
      </rPr>
      <t>atural</t>
    </r>
    <r>
      <rPr>
        <sz val="10"/>
        <rFont val="宋体"/>
        <family val="0"/>
      </rPr>
      <t xml:space="preserve"> disasters</t>
    </r>
  </si>
  <si>
    <t>Secondary Development Language for Remote Sensing (IDL)</t>
  </si>
  <si>
    <t>灾害遥感监测</t>
  </si>
  <si>
    <t>遥感院</t>
  </si>
  <si>
    <t>31W</t>
  </si>
  <si>
    <t>遥感与地球信息科学导论</t>
  </si>
  <si>
    <t>公共基础</t>
  </si>
  <si>
    <t>必修</t>
  </si>
  <si>
    <t>物电院</t>
  </si>
  <si>
    <r>
      <t>Physics Lab Ⅰ（</t>
    </r>
    <r>
      <rPr>
        <sz val="9"/>
        <rFont val="宋体"/>
        <family val="0"/>
      </rPr>
      <t>2</t>
    </r>
    <r>
      <rPr>
        <sz val="9"/>
        <rFont val="宋体"/>
        <family val="0"/>
      </rPr>
      <t>）</t>
    </r>
  </si>
  <si>
    <t>大学物理实验Ⅰ（2）</t>
  </si>
  <si>
    <t>灾害遥感监测方向</t>
  </si>
  <si>
    <t xml:space="preserve">地图学Ⅱ             </t>
  </si>
  <si>
    <t xml:space="preserve">微波遥感                 </t>
  </si>
  <si>
    <t>4w</t>
  </si>
  <si>
    <t>1W</t>
  </si>
  <si>
    <t>摄影测量学</t>
  </si>
  <si>
    <t xml:space="preserve">遥感二次开发语言IDL        </t>
  </si>
  <si>
    <t>激光雷达原理与应用</t>
  </si>
  <si>
    <t>遥感软件系统开发</t>
  </si>
  <si>
    <t>遥感仪器综合应用实习</t>
  </si>
  <si>
    <t xml:space="preserve">遥感图像解译实习   </t>
  </si>
  <si>
    <t>遥感建模与应用综合实习</t>
  </si>
  <si>
    <t>遥感软件系统开发实习</t>
  </si>
  <si>
    <t>7W</t>
  </si>
  <si>
    <t xml:space="preserve">自然地理综合实习    </t>
  </si>
  <si>
    <t>4D产品生产综合实习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</si>
</sst>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58" fontId="3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zoomScaleSheetLayoutView="100" zoomScalePageLayoutView="0" workbookViewId="0" topLeftCell="A100">
      <selection activeCell="L107" sqref="L107"/>
    </sheetView>
  </sheetViews>
  <sheetFormatPr defaultColWidth="9.140625" defaultRowHeight="21.75" customHeight="1"/>
  <cols>
    <col min="1" max="1" width="7.8515625" style="3" customWidth="1"/>
    <col min="2" max="2" width="4.421875" style="3" customWidth="1"/>
    <col min="3" max="3" width="18.28125" style="3" customWidth="1"/>
    <col min="4" max="4" width="27.57421875" style="3" customWidth="1"/>
    <col min="5" max="6" width="4.28125" style="3" customWidth="1"/>
    <col min="7" max="7" width="4.00390625" style="3" customWidth="1"/>
    <col min="8" max="8" width="4.140625" style="3" customWidth="1"/>
    <col min="9" max="9" width="3.8515625" style="3" customWidth="1"/>
    <col min="10" max="10" width="5.421875" style="3" customWidth="1"/>
    <col min="11" max="11" width="4.7109375" style="3" customWidth="1"/>
    <col min="12" max="12" width="19.140625" style="3" customWidth="1"/>
    <col min="13" max="13" width="24.421875" style="3" customWidth="1"/>
    <col min="14" max="16384" width="9.00390625" style="3" customWidth="1"/>
  </cols>
  <sheetData>
    <row r="1" spans="1:12" ht="21.75" customHeight="1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4"/>
    </row>
    <row r="2" spans="1:4" ht="21.75" customHeight="1">
      <c r="A2" s="43" t="s">
        <v>210</v>
      </c>
      <c r="B2" s="43"/>
      <c r="C2" s="43"/>
      <c r="D2" s="43"/>
    </row>
    <row r="3" spans="1:12" ht="39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84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ht="21.75" customHeight="1">
      <c r="A4" s="5" t="s">
        <v>11</v>
      </c>
      <c r="B4" s="5" t="s">
        <v>12</v>
      </c>
      <c r="C4" s="2" t="s">
        <v>13</v>
      </c>
      <c r="D4" s="2" t="s">
        <v>14</v>
      </c>
      <c r="E4" s="6">
        <v>2</v>
      </c>
      <c r="F4" s="6">
        <v>122</v>
      </c>
      <c r="G4" s="6"/>
      <c r="H4" s="6"/>
      <c r="I4" s="6">
        <v>122</v>
      </c>
      <c r="J4" s="6"/>
      <c r="K4" s="6" t="s">
        <v>15</v>
      </c>
      <c r="L4" s="5"/>
    </row>
    <row r="5" spans="1:12" ht="21.75" customHeight="1">
      <c r="A5" s="5" t="s">
        <v>11</v>
      </c>
      <c r="B5" s="5" t="s">
        <v>12</v>
      </c>
      <c r="C5" s="2" t="s">
        <v>16</v>
      </c>
      <c r="D5" s="2" t="s">
        <v>17</v>
      </c>
      <c r="E5" s="6">
        <v>1</v>
      </c>
      <c r="F5" s="6">
        <v>36</v>
      </c>
      <c r="G5" s="6">
        <v>36</v>
      </c>
      <c r="H5" s="6"/>
      <c r="I5" s="6"/>
      <c r="J5" s="13" t="s">
        <v>93</v>
      </c>
      <c r="K5" s="6">
        <v>2</v>
      </c>
      <c r="L5" s="5"/>
    </row>
    <row r="6" spans="1:12" ht="21.75" customHeight="1">
      <c r="A6" s="5" t="s">
        <v>11</v>
      </c>
      <c r="B6" s="5" t="s">
        <v>12</v>
      </c>
      <c r="C6" s="2" t="s">
        <v>18</v>
      </c>
      <c r="D6" s="2" t="s">
        <v>127</v>
      </c>
      <c r="E6" s="6">
        <v>2</v>
      </c>
      <c r="F6" s="6">
        <v>32</v>
      </c>
      <c r="G6" s="6">
        <v>32</v>
      </c>
      <c r="H6" s="6"/>
      <c r="I6" s="7"/>
      <c r="J6" s="6" t="s">
        <v>19</v>
      </c>
      <c r="K6" s="6">
        <v>1</v>
      </c>
      <c r="L6" s="5"/>
    </row>
    <row r="7" spans="1:12" ht="21.75" customHeight="1">
      <c r="A7" s="5" t="s">
        <v>11</v>
      </c>
      <c r="B7" s="5" t="s">
        <v>12</v>
      </c>
      <c r="C7" s="2" t="s">
        <v>20</v>
      </c>
      <c r="D7" s="2" t="s">
        <v>21</v>
      </c>
      <c r="E7" s="6">
        <v>2</v>
      </c>
      <c r="F7" s="6">
        <v>32</v>
      </c>
      <c r="G7" s="6">
        <v>32</v>
      </c>
      <c r="H7" s="6"/>
      <c r="I7" s="7"/>
      <c r="J7" s="6" t="s">
        <v>19</v>
      </c>
      <c r="K7" s="6">
        <v>2</v>
      </c>
      <c r="L7" s="5"/>
    </row>
    <row r="8" spans="1:12" ht="21.75" customHeight="1">
      <c r="A8" s="5" t="s">
        <v>11</v>
      </c>
      <c r="B8" s="5" t="s">
        <v>12</v>
      </c>
      <c r="C8" s="2" t="s">
        <v>22</v>
      </c>
      <c r="D8" s="2" t="s">
        <v>23</v>
      </c>
      <c r="E8" s="6">
        <v>2</v>
      </c>
      <c r="F8" s="6">
        <v>32</v>
      </c>
      <c r="G8" s="6">
        <v>32</v>
      </c>
      <c r="H8" s="6"/>
      <c r="I8" s="7"/>
      <c r="J8" s="6" t="s">
        <v>19</v>
      </c>
      <c r="K8" s="6">
        <v>5</v>
      </c>
      <c r="L8" s="5"/>
    </row>
    <row r="9" spans="1:12" ht="34.5" customHeight="1">
      <c r="A9" s="5" t="s">
        <v>11</v>
      </c>
      <c r="B9" s="5" t="s">
        <v>12</v>
      </c>
      <c r="C9" s="2" t="s">
        <v>24</v>
      </c>
      <c r="D9" s="2" t="s">
        <v>25</v>
      </c>
      <c r="E9" s="6">
        <v>3</v>
      </c>
      <c r="F9" s="6">
        <v>48</v>
      </c>
      <c r="G9" s="6">
        <v>48</v>
      </c>
      <c r="H9" s="6"/>
      <c r="I9" s="7"/>
      <c r="J9" s="6" t="s">
        <v>19</v>
      </c>
      <c r="K9" s="6">
        <v>6</v>
      </c>
      <c r="L9" s="5"/>
    </row>
    <row r="10" spans="1:12" ht="21.75" customHeight="1">
      <c r="A10" s="5" t="s">
        <v>11</v>
      </c>
      <c r="B10" s="5" t="s">
        <v>12</v>
      </c>
      <c r="C10" s="2" t="s">
        <v>26</v>
      </c>
      <c r="D10" s="2" t="s">
        <v>27</v>
      </c>
      <c r="E10" s="1">
        <v>0.5</v>
      </c>
      <c r="F10" s="1">
        <v>25</v>
      </c>
      <c r="G10" s="1">
        <v>18</v>
      </c>
      <c r="H10" s="6"/>
      <c r="I10" s="6">
        <v>7</v>
      </c>
      <c r="J10" s="6" t="s">
        <v>28</v>
      </c>
      <c r="K10" s="6">
        <v>1</v>
      </c>
      <c r="L10" s="5"/>
    </row>
    <row r="11" spans="1:12" ht="21.75" customHeight="1">
      <c r="A11" s="5" t="s">
        <v>11</v>
      </c>
      <c r="B11" s="5" t="s">
        <v>12</v>
      </c>
      <c r="C11" s="2" t="s">
        <v>29</v>
      </c>
      <c r="D11" s="2" t="s">
        <v>30</v>
      </c>
      <c r="E11" s="1">
        <v>0.5</v>
      </c>
      <c r="F11" s="1">
        <v>25</v>
      </c>
      <c r="G11" s="1">
        <v>18</v>
      </c>
      <c r="H11" s="6"/>
      <c r="I11" s="6">
        <v>7</v>
      </c>
      <c r="J11" s="6" t="s">
        <v>28</v>
      </c>
      <c r="K11" s="6">
        <v>7</v>
      </c>
      <c r="L11" s="5"/>
    </row>
    <row r="12" spans="1:12" ht="21.75" customHeight="1">
      <c r="A12" s="5" t="s">
        <v>11</v>
      </c>
      <c r="B12" s="5" t="s">
        <v>12</v>
      </c>
      <c r="C12" s="2" t="s">
        <v>104</v>
      </c>
      <c r="D12" s="17" t="s">
        <v>105</v>
      </c>
      <c r="E12" s="1">
        <v>1</v>
      </c>
      <c r="F12" s="1">
        <v>30</v>
      </c>
      <c r="G12" s="1">
        <v>30</v>
      </c>
      <c r="H12" s="6"/>
      <c r="I12" s="6"/>
      <c r="J12" s="6" t="s">
        <v>31</v>
      </c>
      <c r="K12" s="6">
        <v>1</v>
      </c>
      <c r="L12" s="5"/>
    </row>
    <row r="13" spans="1:12" ht="21.75" customHeight="1">
      <c r="A13" s="5" t="s">
        <v>11</v>
      </c>
      <c r="B13" s="5" t="s">
        <v>12</v>
      </c>
      <c r="C13" s="2" t="s">
        <v>32</v>
      </c>
      <c r="D13" s="17" t="s">
        <v>106</v>
      </c>
      <c r="E13" s="1">
        <v>1</v>
      </c>
      <c r="F13" s="1">
        <v>32</v>
      </c>
      <c r="G13" s="1">
        <v>32</v>
      </c>
      <c r="H13" s="6"/>
      <c r="I13" s="6"/>
      <c r="J13" s="6" t="s">
        <v>31</v>
      </c>
      <c r="K13" s="6">
        <v>2</v>
      </c>
      <c r="L13" s="5"/>
    </row>
    <row r="14" spans="1:12" ht="21.75" customHeight="1">
      <c r="A14" s="5" t="s">
        <v>11</v>
      </c>
      <c r="B14" s="5" t="s">
        <v>12</v>
      </c>
      <c r="C14" s="2" t="s">
        <v>33</v>
      </c>
      <c r="D14" s="17" t="s">
        <v>107</v>
      </c>
      <c r="E14" s="1">
        <v>1</v>
      </c>
      <c r="F14" s="1">
        <v>32</v>
      </c>
      <c r="G14" s="1">
        <v>32</v>
      </c>
      <c r="H14" s="6"/>
      <c r="I14" s="6"/>
      <c r="J14" s="6" t="s">
        <v>31</v>
      </c>
      <c r="K14" s="6">
        <v>3</v>
      </c>
      <c r="L14" s="5"/>
    </row>
    <row r="15" spans="1:12" ht="21.75" customHeight="1">
      <c r="A15" s="5" t="s">
        <v>11</v>
      </c>
      <c r="B15" s="5" t="s">
        <v>12</v>
      </c>
      <c r="C15" s="2" t="s">
        <v>34</v>
      </c>
      <c r="D15" s="17" t="s">
        <v>108</v>
      </c>
      <c r="E15" s="1">
        <v>1</v>
      </c>
      <c r="F15" s="1">
        <v>32</v>
      </c>
      <c r="G15" s="1">
        <v>32</v>
      </c>
      <c r="H15" s="6"/>
      <c r="I15" s="6"/>
      <c r="J15" s="6" t="s">
        <v>31</v>
      </c>
      <c r="K15" s="6">
        <v>4</v>
      </c>
      <c r="L15" s="5"/>
    </row>
    <row r="16" spans="1:12" ht="21.75" customHeight="1">
      <c r="A16" s="5" t="s">
        <v>11</v>
      </c>
      <c r="B16" s="5" t="s">
        <v>12</v>
      </c>
      <c r="C16" s="26" t="s">
        <v>211</v>
      </c>
      <c r="D16" s="12" t="s">
        <v>212</v>
      </c>
      <c r="E16" s="6">
        <v>3</v>
      </c>
      <c r="F16" s="6">
        <v>48</v>
      </c>
      <c r="G16" s="6">
        <v>32</v>
      </c>
      <c r="H16" s="6">
        <v>16</v>
      </c>
      <c r="I16" s="8"/>
      <c r="J16" s="6" t="s">
        <v>35</v>
      </c>
      <c r="K16" s="6">
        <v>1</v>
      </c>
      <c r="L16" s="5"/>
    </row>
    <row r="17" spans="1:13" ht="21.75" customHeight="1">
      <c r="A17" s="5" t="s">
        <v>11</v>
      </c>
      <c r="B17" s="5" t="s">
        <v>12</v>
      </c>
      <c r="C17" s="2" t="s">
        <v>36</v>
      </c>
      <c r="D17" s="2" t="s">
        <v>37</v>
      </c>
      <c r="E17" s="6">
        <v>4</v>
      </c>
      <c r="F17" s="6">
        <v>64</v>
      </c>
      <c r="G17" s="6">
        <v>48</v>
      </c>
      <c r="H17" s="6">
        <v>16</v>
      </c>
      <c r="I17" s="8"/>
      <c r="J17" s="6" t="s">
        <v>35</v>
      </c>
      <c r="K17" s="6">
        <v>2</v>
      </c>
      <c r="L17" s="20"/>
      <c r="M17" s="19"/>
    </row>
    <row r="18" spans="1:12" ht="27.75" customHeight="1">
      <c r="A18" s="5" t="s">
        <v>11</v>
      </c>
      <c r="B18" s="5" t="s">
        <v>12</v>
      </c>
      <c r="C18" s="12" t="s">
        <v>90</v>
      </c>
      <c r="D18" s="12" t="s">
        <v>91</v>
      </c>
      <c r="E18" s="6">
        <v>1</v>
      </c>
      <c r="F18" s="6">
        <v>16</v>
      </c>
      <c r="G18" s="6">
        <v>16</v>
      </c>
      <c r="H18" s="6"/>
      <c r="I18" s="6"/>
      <c r="J18" s="6" t="s">
        <v>120</v>
      </c>
      <c r="K18" s="6">
        <v>2</v>
      </c>
      <c r="L18" s="15"/>
    </row>
    <row r="19" spans="1:12" ht="21.75" customHeight="1">
      <c r="A19" s="5" t="s">
        <v>11</v>
      </c>
      <c r="B19" s="5" t="s">
        <v>12</v>
      </c>
      <c r="C19" s="2" t="s">
        <v>38</v>
      </c>
      <c r="D19" s="2" t="s">
        <v>39</v>
      </c>
      <c r="E19" s="6">
        <v>1</v>
      </c>
      <c r="F19" s="6">
        <v>16</v>
      </c>
      <c r="G19" s="6">
        <v>16</v>
      </c>
      <c r="H19" s="6"/>
      <c r="I19" s="6"/>
      <c r="J19" s="6" t="s">
        <v>28</v>
      </c>
      <c r="K19" s="6">
        <v>2</v>
      </c>
      <c r="L19" s="5"/>
    </row>
    <row r="20" spans="1:12" ht="21.75" customHeight="1">
      <c r="A20" s="5" t="s">
        <v>11</v>
      </c>
      <c r="B20" s="5" t="s">
        <v>12</v>
      </c>
      <c r="C20" s="2" t="s">
        <v>109</v>
      </c>
      <c r="D20" s="2" t="s">
        <v>110</v>
      </c>
      <c r="E20" s="6">
        <v>4</v>
      </c>
      <c r="F20" s="6">
        <v>64</v>
      </c>
      <c r="G20" s="6">
        <v>64</v>
      </c>
      <c r="H20" s="6"/>
      <c r="I20" s="6"/>
      <c r="J20" s="6" t="s">
        <v>40</v>
      </c>
      <c r="K20" s="6">
        <v>1</v>
      </c>
      <c r="L20" s="5"/>
    </row>
    <row r="21" spans="1:12" ht="21.75" customHeight="1">
      <c r="A21" s="5" t="s">
        <v>11</v>
      </c>
      <c r="B21" s="5" t="s">
        <v>12</v>
      </c>
      <c r="C21" s="2" t="s">
        <v>111</v>
      </c>
      <c r="D21" s="2" t="s">
        <v>41</v>
      </c>
      <c r="E21" s="6">
        <v>4</v>
      </c>
      <c r="F21" s="6">
        <v>64</v>
      </c>
      <c r="G21" s="6">
        <v>64</v>
      </c>
      <c r="H21" s="6"/>
      <c r="I21" s="6"/>
      <c r="J21" s="6" t="s">
        <v>40</v>
      </c>
      <c r="K21" s="6">
        <v>2</v>
      </c>
      <c r="L21" s="5"/>
    </row>
    <row r="22" spans="1:12" ht="21.75" customHeight="1">
      <c r="A22" s="5" t="s">
        <v>11</v>
      </c>
      <c r="B22" s="5" t="s">
        <v>12</v>
      </c>
      <c r="C22" s="2" t="s">
        <v>112</v>
      </c>
      <c r="D22" s="2" t="s">
        <v>42</v>
      </c>
      <c r="E22" s="6">
        <v>4</v>
      </c>
      <c r="F22" s="6">
        <v>64</v>
      </c>
      <c r="G22" s="6">
        <v>64</v>
      </c>
      <c r="H22" s="6"/>
      <c r="I22" s="6"/>
      <c r="J22" s="6" t="s">
        <v>40</v>
      </c>
      <c r="K22" s="6">
        <v>3</v>
      </c>
      <c r="L22" s="5"/>
    </row>
    <row r="23" spans="1:12" ht="21.75" customHeight="1">
      <c r="A23" s="5" t="s">
        <v>11</v>
      </c>
      <c r="B23" s="5" t="s">
        <v>12</v>
      </c>
      <c r="C23" s="2" t="s">
        <v>113</v>
      </c>
      <c r="D23" s="2" t="s">
        <v>43</v>
      </c>
      <c r="E23" s="6">
        <v>4</v>
      </c>
      <c r="F23" s="6">
        <v>64</v>
      </c>
      <c r="G23" s="6">
        <v>64</v>
      </c>
      <c r="H23" s="6"/>
      <c r="I23" s="6"/>
      <c r="J23" s="6" t="s">
        <v>40</v>
      </c>
      <c r="K23" s="6">
        <v>4</v>
      </c>
      <c r="L23" s="5"/>
    </row>
    <row r="24" spans="1:12" ht="21.75" customHeight="1">
      <c r="A24" s="5" t="s">
        <v>11</v>
      </c>
      <c r="B24" s="5" t="s">
        <v>12</v>
      </c>
      <c r="C24" s="12" t="s">
        <v>96</v>
      </c>
      <c r="D24" s="2" t="s">
        <v>115</v>
      </c>
      <c r="E24" s="6">
        <v>6</v>
      </c>
      <c r="F24" s="6">
        <v>96</v>
      </c>
      <c r="G24" s="6">
        <v>96</v>
      </c>
      <c r="H24" s="6"/>
      <c r="I24" s="6"/>
      <c r="J24" s="6" t="s">
        <v>44</v>
      </c>
      <c r="K24" s="6">
        <v>1</v>
      </c>
      <c r="L24" s="5"/>
    </row>
    <row r="25" spans="1:12" ht="21.75" customHeight="1">
      <c r="A25" s="5" t="s">
        <v>11</v>
      </c>
      <c r="B25" s="5" t="s">
        <v>12</v>
      </c>
      <c r="C25" s="2" t="s">
        <v>98</v>
      </c>
      <c r="D25" s="2" t="s">
        <v>116</v>
      </c>
      <c r="E25" s="6">
        <v>6</v>
      </c>
      <c r="F25" s="6">
        <v>96</v>
      </c>
      <c r="G25" s="6">
        <v>96</v>
      </c>
      <c r="H25" s="6"/>
      <c r="I25" s="6"/>
      <c r="J25" s="6" t="s">
        <v>44</v>
      </c>
      <c r="K25" s="6">
        <v>2</v>
      </c>
      <c r="L25" s="5"/>
    </row>
    <row r="26" spans="1:12" ht="21.75" customHeight="1">
      <c r="A26" s="5" t="s">
        <v>11</v>
      </c>
      <c r="B26" s="5" t="s">
        <v>12</v>
      </c>
      <c r="C26" s="2" t="s">
        <v>45</v>
      </c>
      <c r="D26" s="2" t="s">
        <v>46</v>
      </c>
      <c r="E26" s="6">
        <v>2</v>
      </c>
      <c r="F26" s="6">
        <v>32</v>
      </c>
      <c r="G26" s="6">
        <v>32</v>
      </c>
      <c r="H26" s="6"/>
      <c r="I26" s="6"/>
      <c r="J26" s="6" t="s">
        <v>44</v>
      </c>
      <c r="K26" s="6">
        <v>2</v>
      </c>
      <c r="L26" s="5"/>
    </row>
    <row r="27" spans="1:12" ht="21.75" customHeight="1">
      <c r="A27" s="5" t="s">
        <v>11</v>
      </c>
      <c r="B27" s="5" t="s">
        <v>12</v>
      </c>
      <c r="C27" s="2" t="s">
        <v>47</v>
      </c>
      <c r="D27" s="2" t="s">
        <v>48</v>
      </c>
      <c r="E27" s="6">
        <v>3</v>
      </c>
      <c r="F27" s="6">
        <v>48</v>
      </c>
      <c r="G27" s="6">
        <v>48</v>
      </c>
      <c r="H27" s="6"/>
      <c r="I27" s="6"/>
      <c r="J27" s="6" t="s">
        <v>44</v>
      </c>
      <c r="K27" s="6">
        <v>3</v>
      </c>
      <c r="L27" s="5"/>
    </row>
    <row r="28" spans="1:12" ht="21.75" customHeight="1">
      <c r="A28" s="5" t="s">
        <v>11</v>
      </c>
      <c r="B28" s="5" t="s">
        <v>12</v>
      </c>
      <c r="C28" s="12" t="s">
        <v>97</v>
      </c>
      <c r="D28" s="12" t="s">
        <v>100</v>
      </c>
      <c r="E28" s="6">
        <v>4</v>
      </c>
      <c r="F28" s="6">
        <v>64</v>
      </c>
      <c r="G28" s="6">
        <v>64</v>
      </c>
      <c r="H28" s="6"/>
      <c r="I28" s="6"/>
      <c r="J28" s="6" t="s">
        <v>118</v>
      </c>
      <c r="K28" s="6">
        <v>2</v>
      </c>
      <c r="L28" s="44"/>
    </row>
    <row r="29" spans="1:12" ht="21.75" customHeight="1">
      <c r="A29" s="5" t="s">
        <v>11</v>
      </c>
      <c r="B29" s="5" t="s">
        <v>12</v>
      </c>
      <c r="C29" s="12" t="s">
        <v>99</v>
      </c>
      <c r="D29" s="12" t="s">
        <v>119</v>
      </c>
      <c r="E29" s="6">
        <v>4</v>
      </c>
      <c r="F29" s="6">
        <v>64</v>
      </c>
      <c r="G29" s="6">
        <v>64</v>
      </c>
      <c r="H29" s="6"/>
      <c r="I29" s="6"/>
      <c r="J29" s="6" t="s">
        <v>118</v>
      </c>
      <c r="K29" s="6">
        <v>3</v>
      </c>
      <c r="L29" s="45"/>
    </row>
    <row r="30" spans="1:12" ht="21.75" customHeight="1">
      <c r="A30" s="5" t="s">
        <v>234</v>
      </c>
      <c r="B30" s="5" t="s">
        <v>235</v>
      </c>
      <c r="C30" s="12" t="s">
        <v>101</v>
      </c>
      <c r="D30" s="12" t="s">
        <v>102</v>
      </c>
      <c r="E30" s="6">
        <v>1</v>
      </c>
      <c r="F30" s="6">
        <v>30</v>
      </c>
      <c r="G30" s="6"/>
      <c r="H30" s="6">
        <v>30</v>
      </c>
      <c r="I30" s="6"/>
      <c r="J30" s="6" t="s">
        <v>236</v>
      </c>
      <c r="K30" s="6">
        <v>1</v>
      </c>
      <c r="L30" s="33"/>
    </row>
    <row r="31" spans="1:12" ht="21.75" customHeight="1">
      <c r="A31" s="5" t="s">
        <v>11</v>
      </c>
      <c r="B31" s="5" t="s">
        <v>12</v>
      </c>
      <c r="C31" s="34" t="s">
        <v>238</v>
      </c>
      <c r="D31" s="34" t="s">
        <v>237</v>
      </c>
      <c r="E31" s="6">
        <v>1</v>
      </c>
      <c r="F31" s="6">
        <v>30</v>
      </c>
      <c r="G31" s="6"/>
      <c r="H31" s="6">
        <v>30</v>
      </c>
      <c r="I31" s="6"/>
      <c r="J31" s="6" t="s">
        <v>118</v>
      </c>
      <c r="K31" s="6">
        <v>2</v>
      </c>
      <c r="L31" s="21"/>
    </row>
    <row r="32" spans="1:12" ht="21.75" customHeight="1">
      <c r="A32" s="5" t="s">
        <v>11</v>
      </c>
      <c r="B32" s="5" t="s">
        <v>12</v>
      </c>
      <c r="C32" s="12" t="s">
        <v>233</v>
      </c>
      <c r="D32" s="23" t="s">
        <v>203</v>
      </c>
      <c r="E32" s="6">
        <v>1</v>
      </c>
      <c r="F32" s="6">
        <v>16</v>
      </c>
      <c r="G32" s="6">
        <v>12</v>
      </c>
      <c r="H32" s="6">
        <v>4</v>
      </c>
      <c r="I32" s="6"/>
      <c r="J32" s="13" t="s">
        <v>129</v>
      </c>
      <c r="K32" s="6">
        <v>1</v>
      </c>
      <c r="L32" s="21"/>
    </row>
    <row r="33" spans="1:12" ht="24">
      <c r="A33" s="9" t="s">
        <v>49</v>
      </c>
      <c r="B33" s="9"/>
      <c r="C33" s="9"/>
      <c r="D33" s="9"/>
      <c r="E33" s="9">
        <f>SUM(E4:E32)</f>
        <v>70</v>
      </c>
      <c r="F33" s="9">
        <f>SUM(F4:F32)</f>
        <v>1354</v>
      </c>
      <c r="G33" s="9"/>
      <c r="H33" s="9"/>
      <c r="I33" s="9"/>
      <c r="J33" s="9"/>
      <c r="K33" s="9"/>
      <c r="L33" s="16"/>
    </row>
    <row r="34" spans="1:12" ht="21.75" customHeight="1">
      <c r="A34" s="4" t="s">
        <v>11</v>
      </c>
      <c r="B34" s="4" t="s">
        <v>86</v>
      </c>
      <c r="C34" s="4" t="s">
        <v>85</v>
      </c>
      <c r="D34" s="38" t="s">
        <v>87</v>
      </c>
      <c r="E34" s="39"/>
      <c r="F34" s="39"/>
      <c r="G34" s="39"/>
      <c r="H34" s="39"/>
      <c r="I34" s="39"/>
      <c r="J34" s="39"/>
      <c r="K34" s="40"/>
      <c r="L34" s="11"/>
    </row>
    <row r="35" spans="1:12" ht="21.75" customHeight="1">
      <c r="A35" s="4" t="s">
        <v>11</v>
      </c>
      <c r="B35" s="4" t="s">
        <v>86</v>
      </c>
      <c r="C35" s="4" t="s">
        <v>51</v>
      </c>
      <c r="D35" s="4" t="s">
        <v>126</v>
      </c>
      <c r="E35" s="4">
        <v>2</v>
      </c>
      <c r="F35" s="4">
        <v>32</v>
      </c>
      <c r="G35" s="4">
        <v>32</v>
      </c>
      <c r="H35" s="4"/>
      <c r="I35" s="4"/>
      <c r="J35" s="4" t="s">
        <v>40</v>
      </c>
      <c r="K35" s="4">
        <v>1</v>
      </c>
      <c r="L35" s="4"/>
    </row>
    <row r="36" spans="1:12" ht="24">
      <c r="A36" s="9" t="s">
        <v>50</v>
      </c>
      <c r="B36" s="9"/>
      <c r="C36" s="9"/>
      <c r="D36" s="9"/>
      <c r="E36" s="9">
        <v>6</v>
      </c>
      <c r="F36" s="9">
        <v>96</v>
      </c>
      <c r="G36" s="9"/>
      <c r="H36" s="9"/>
      <c r="I36" s="9"/>
      <c r="J36" s="9"/>
      <c r="K36" s="9"/>
      <c r="L36" s="9"/>
    </row>
    <row r="37" spans="1:12" ht="21.75" customHeight="1">
      <c r="A37" s="5" t="s">
        <v>52</v>
      </c>
      <c r="B37" s="5" t="s">
        <v>12</v>
      </c>
      <c r="C37" s="36" t="s">
        <v>240</v>
      </c>
      <c r="D37" s="5" t="s">
        <v>138</v>
      </c>
      <c r="E37" s="5">
        <v>3</v>
      </c>
      <c r="F37" s="5">
        <v>48</v>
      </c>
      <c r="G37" s="5">
        <v>32</v>
      </c>
      <c r="H37" s="5">
        <v>16</v>
      </c>
      <c r="I37" s="5"/>
      <c r="J37" s="5" t="s">
        <v>128</v>
      </c>
      <c r="K37" s="5">
        <v>1</v>
      </c>
      <c r="L37" s="5"/>
    </row>
    <row r="38" spans="1:12" ht="21.75" customHeight="1">
      <c r="A38" s="5" t="s">
        <v>52</v>
      </c>
      <c r="B38" s="5" t="s">
        <v>12</v>
      </c>
      <c r="C38" s="5" t="s">
        <v>130</v>
      </c>
      <c r="D38" s="5" t="s">
        <v>134</v>
      </c>
      <c r="E38" s="5">
        <v>3</v>
      </c>
      <c r="F38" s="5">
        <v>48</v>
      </c>
      <c r="G38" s="5">
        <v>48</v>
      </c>
      <c r="H38" s="5"/>
      <c r="I38" s="5"/>
      <c r="J38" s="5" t="s">
        <v>128</v>
      </c>
      <c r="K38" s="5">
        <v>3</v>
      </c>
      <c r="L38" s="5"/>
    </row>
    <row r="39" spans="1:12" ht="21.75" customHeight="1">
      <c r="A39" s="5" t="s">
        <v>52</v>
      </c>
      <c r="B39" s="5" t="s">
        <v>12</v>
      </c>
      <c r="C39" s="5" t="s">
        <v>225</v>
      </c>
      <c r="D39" s="5" t="s">
        <v>135</v>
      </c>
      <c r="E39" s="5">
        <v>2</v>
      </c>
      <c r="F39" s="5">
        <v>32</v>
      </c>
      <c r="G39" s="5">
        <v>24</v>
      </c>
      <c r="H39" s="5">
        <v>8</v>
      </c>
      <c r="I39" s="5"/>
      <c r="J39" s="5" t="s">
        <v>128</v>
      </c>
      <c r="K39" s="5">
        <v>3</v>
      </c>
      <c r="L39" s="5"/>
    </row>
    <row r="40" spans="1:12" ht="21.75" customHeight="1">
      <c r="A40" s="5" t="s">
        <v>52</v>
      </c>
      <c r="B40" s="5" t="s">
        <v>12</v>
      </c>
      <c r="C40" s="5" t="s">
        <v>131</v>
      </c>
      <c r="D40" s="5" t="s">
        <v>139</v>
      </c>
      <c r="E40" s="5">
        <v>3</v>
      </c>
      <c r="F40" s="5">
        <v>48</v>
      </c>
      <c r="G40" s="5">
        <v>42</v>
      </c>
      <c r="H40" s="5">
        <v>6</v>
      </c>
      <c r="I40" s="5"/>
      <c r="J40" s="5" t="s">
        <v>128</v>
      </c>
      <c r="K40" s="5">
        <v>4</v>
      </c>
      <c r="L40" s="5"/>
    </row>
    <row r="41" spans="1:12" ht="24" customHeight="1">
      <c r="A41" s="5" t="s">
        <v>52</v>
      </c>
      <c r="B41" s="5" t="s">
        <v>12</v>
      </c>
      <c r="C41" s="5" t="s">
        <v>132</v>
      </c>
      <c r="D41" s="5" t="s">
        <v>140</v>
      </c>
      <c r="E41" s="5">
        <v>3</v>
      </c>
      <c r="F41" s="5">
        <v>48</v>
      </c>
      <c r="G41" s="5">
        <v>48</v>
      </c>
      <c r="H41" s="5"/>
      <c r="I41" s="5"/>
      <c r="J41" s="5" t="s">
        <v>128</v>
      </c>
      <c r="K41" s="5">
        <v>4</v>
      </c>
      <c r="L41" s="5"/>
    </row>
    <row r="42" spans="1:12" ht="21.75" customHeight="1">
      <c r="A42" s="5" t="s">
        <v>52</v>
      </c>
      <c r="B42" s="5" t="s">
        <v>12</v>
      </c>
      <c r="C42" s="5" t="s">
        <v>244</v>
      </c>
      <c r="D42" s="5" t="s">
        <v>136</v>
      </c>
      <c r="E42" s="5">
        <v>3</v>
      </c>
      <c r="F42" s="5">
        <v>48</v>
      </c>
      <c r="G42" s="5">
        <v>40</v>
      </c>
      <c r="H42" s="5">
        <v>8</v>
      </c>
      <c r="I42" s="5"/>
      <c r="J42" s="5" t="s">
        <v>128</v>
      </c>
      <c r="K42" s="5">
        <v>4</v>
      </c>
      <c r="L42" s="5"/>
    </row>
    <row r="43" spans="1:12" ht="21.75" customHeight="1">
      <c r="A43" s="5" t="s">
        <v>52</v>
      </c>
      <c r="B43" s="5" t="s">
        <v>12</v>
      </c>
      <c r="C43" s="5" t="s">
        <v>133</v>
      </c>
      <c r="D43" s="5" t="s">
        <v>137</v>
      </c>
      <c r="E43" s="5">
        <v>2</v>
      </c>
      <c r="F43" s="5">
        <v>32</v>
      </c>
      <c r="G43" s="5">
        <v>28</v>
      </c>
      <c r="H43" s="5">
        <v>4</v>
      </c>
      <c r="I43" s="5"/>
      <c r="J43" s="5" t="s">
        <v>128</v>
      </c>
      <c r="K43" s="5">
        <v>4</v>
      </c>
      <c r="L43" s="5"/>
    </row>
    <row r="44" spans="1:12" ht="21.75" customHeight="1">
      <c r="A44" s="5" t="s">
        <v>52</v>
      </c>
      <c r="B44" s="5" t="s">
        <v>12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7" customHeight="1">
      <c r="A45" s="9" t="s">
        <v>53</v>
      </c>
      <c r="B45" s="9"/>
      <c r="C45" s="9"/>
      <c r="D45" s="9"/>
      <c r="E45" s="9">
        <f>SUM(E37:E44)</f>
        <v>19</v>
      </c>
      <c r="F45" s="9">
        <f>SUM(F37:F44)</f>
        <v>304</v>
      </c>
      <c r="G45" s="9"/>
      <c r="H45" s="9"/>
      <c r="I45" s="9"/>
      <c r="J45" s="9"/>
      <c r="K45" s="9"/>
      <c r="L45" s="9"/>
    </row>
    <row r="46" spans="1:12" ht="24" customHeight="1">
      <c r="A46" s="5" t="s">
        <v>54</v>
      </c>
      <c r="B46" s="5" t="s">
        <v>12</v>
      </c>
      <c r="C46" s="5" t="s">
        <v>146</v>
      </c>
      <c r="D46" s="5" t="s">
        <v>141</v>
      </c>
      <c r="E46" s="5">
        <v>4</v>
      </c>
      <c r="F46" s="5">
        <v>64</v>
      </c>
      <c r="G46" s="5">
        <v>44</v>
      </c>
      <c r="H46" s="5">
        <v>20</v>
      </c>
      <c r="I46" s="5"/>
      <c r="J46" s="5" t="s">
        <v>128</v>
      </c>
      <c r="K46" s="5">
        <v>5</v>
      </c>
      <c r="L46" s="5"/>
    </row>
    <row r="47" spans="1:12" ht="24.75" customHeight="1">
      <c r="A47" s="5" t="s">
        <v>54</v>
      </c>
      <c r="B47" s="5" t="s">
        <v>12</v>
      </c>
      <c r="C47" s="5" t="s">
        <v>241</v>
      </c>
      <c r="D47" s="5" t="s">
        <v>142</v>
      </c>
      <c r="E47" s="5">
        <v>3</v>
      </c>
      <c r="F47" s="5">
        <v>48</v>
      </c>
      <c r="G47" s="5">
        <v>34</v>
      </c>
      <c r="H47" s="5">
        <v>14</v>
      </c>
      <c r="I47" s="5"/>
      <c r="J47" s="5" t="s">
        <v>128</v>
      </c>
      <c r="K47" s="5">
        <v>5</v>
      </c>
      <c r="L47" s="5"/>
    </row>
    <row r="48" spans="1:12" ht="24.75" customHeight="1">
      <c r="A48" s="5" t="s">
        <v>54</v>
      </c>
      <c r="B48" s="5" t="s">
        <v>12</v>
      </c>
      <c r="C48" s="5" t="s">
        <v>208</v>
      </c>
      <c r="D48" s="5" t="s">
        <v>144</v>
      </c>
      <c r="E48" s="5">
        <v>3</v>
      </c>
      <c r="F48" s="5">
        <v>48</v>
      </c>
      <c r="G48" s="5">
        <v>36</v>
      </c>
      <c r="H48" s="5">
        <v>12</v>
      </c>
      <c r="I48" s="5"/>
      <c r="J48" s="5" t="s">
        <v>128</v>
      </c>
      <c r="K48" s="5">
        <v>5</v>
      </c>
      <c r="L48" s="5"/>
    </row>
    <row r="49" spans="1:12" ht="21.75" customHeight="1">
      <c r="A49" s="5" t="s">
        <v>54</v>
      </c>
      <c r="B49" s="5" t="s">
        <v>12</v>
      </c>
      <c r="C49" s="5" t="s">
        <v>147</v>
      </c>
      <c r="D49" s="5" t="s">
        <v>143</v>
      </c>
      <c r="E49" s="5">
        <v>3</v>
      </c>
      <c r="F49" s="5">
        <v>48</v>
      </c>
      <c r="G49" s="5">
        <v>36</v>
      </c>
      <c r="H49" s="5">
        <v>12</v>
      </c>
      <c r="I49" s="5"/>
      <c r="J49" s="5" t="s">
        <v>128</v>
      </c>
      <c r="K49" s="5">
        <v>6</v>
      </c>
      <c r="L49" s="5"/>
    </row>
    <row r="50" spans="1:12" ht="24.75" customHeight="1">
      <c r="A50" s="5" t="s">
        <v>54</v>
      </c>
      <c r="B50" s="5" t="s">
        <v>12</v>
      </c>
      <c r="C50" s="5" t="s">
        <v>148</v>
      </c>
      <c r="D50" s="5" t="s">
        <v>145</v>
      </c>
      <c r="E50" s="5">
        <v>3</v>
      </c>
      <c r="F50" s="5">
        <v>48</v>
      </c>
      <c r="G50" s="5">
        <v>36</v>
      </c>
      <c r="H50" s="5">
        <v>12</v>
      </c>
      <c r="I50" s="5"/>
      <c r="J50" s="5" t="s">
        <v>128</v>
      </c>
      <c r="K50" s="5">
        <v>6</v>
      </c>
      <c r="L50" s="5"/>
    </row>
    <row r="51" spans="1:12" ht="21.75" customHeight="1">
      <c r="A51" s="5" t="s">
        <v>54</v>
      </c>
      <c r="B51" s="5" t="s">
        <v>12</v>
      </c>
      <c r="C51" s="5" t="s">
        <v>245</v>
      </c>
      <c r="D51" s="5" t="s">
        <v>229</v>
      </c>
      <c r="E51" s="5">
        <v>3</v>
      </c>
      <c r="F51" s="5">
        <v>48</v>
      </c>
      <c r="G51" s="5">
        <v>16</v>
      </c>
      <c r="H51" s="5">
        <v>32</v>
      </c>
      <c r="I51" s="5"/>
      <c r="J51" s="5" t="s">
        <v>128</v>
      </c>
      <c r="K51" s="5">
        <v>4</v>
      </c>
      <c r="L51" s="5"/>
    </row>
    <row r="52" spans="1:1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5.5" customHeight="1">
      <c r="A53" s="9" t="s">
        <v>55</v>
      </c>
      <c r="B53" s="9"/>
      <c r="C53" s="9"/>
      <c r="D53" s="9"/>
      <c r="E53" s="9">
        <f>SUM(E46:E52)</f>
        <v>19</v>
      </c>
      <c r="F53" s="9">
        <f>SUM(F46:F52)</f>
        <v>304</v>
      </c>
      <c r="G53" s="9"/>
      <c r="H53" s="9"/>
      <c r="I53" s="9"/>
      <c r="J53" s="9"/>
      <c r="K53" s="9"/>
      <c r="L53" s="9"/>
    </row>
    <row r="54" spans="1:12" ht="24.75" customHeight="1">
      <c r="A54" s="31" t="s">
        <v>56</v>
      </c>
      <c r="B54" s="31" t="s">
        <v>57</v>
      </c>
      <c r="C54" s="4" t="s">
        <v>227</v>
      </c>
      <c r="D54" s="4" t="s">
        <v>228</v>
      </c>
      <c r="E54" s="31">
        <v>2</v>
      </c>
      <c r="F54" s="31">
        <v>32</v>
      </c>
      <c r="G54" s="31">
        <v>32</v>
      </c>
      <c r="H54" s="31"/>
      <c r="I54" s="31"/>
      <c r="J54" s="31" t="s">
        <v>128</v>
      </c>
      <c r="K54" s="31">
        <v>3</v>
      </c>
      <c r="L54" s="35" t="s">
        <v>239</v>
      </c>
    </row>
    <row r="55" spans="1:12" ht="24.75" customHeight="1">
      <c r="A55" s="4" t="s">
        <v>56</v>
      </c>
      <c r="B55" s="4" t="s">
        <v>57</v>
      </c>
      <c r="C55" s="4" t="s">
        <v>156</v>
      </c>
      <c r="D55" s="4" t="s">
        <v>149</v>
      </c>
      <c r="E55" s="4">
        <v>2</v>
      </c>
      <c r="F55" s="4">
        <v>32</v>
      </c>
      <c r="G55" s="4">
        <v>26</v>
      </c>
      <c r="H55" s="4">
        <v>6</v>
      </c>
      <c r="I55" s="4"/>
      <c r="J55" s="4" t="s">
        <v>128</v>
      </c>
      <c r="K55" s="4">
        <v>5</v>
      </c>
      <c r="L55" s="35"/>
    </row>
    <row r="56" spans="1:12" s="28" customFormat="1" ht="24.75" customHeight="1">
      <c r="A56" s="31" t="s">
        <v>56</v>
      </c>
      <c r="B56" s="31" t="s">
        <v>57</v>
      </c>
      <c r="C56" s="32" t="s">
        <v>223</v>
      </c>
      <c r="D56" s="31" t="s">
        <v>216</v>
      </c>
      <c r="E56" s="31">
        <v>2</v>
      </c>
      <c r="F56" s="31">
        <v>32</v>
      </c>
      <c r="G56" s="31">
        <v>32</v>
      </c>
      <c r="H56" s="31"/>
      <c r="I56" s="31"/>
      <c r="J56" s="31" t="s">
        <v>179</v>
      </c>
      <c r="K56" s="31">
        <v>5</v>
      </c>
      <c r="L56" s="27"/>
    </row>
    <row r="57" spans="1:12" s="28" customFormat="1" ht="21.75" customHeight="1">
      <c r="A57" s="31" t="s">
        <v>56</v>
      </c>
      <c r="B57" s="31" t="s">
        <v>57</v>
      </c>
      <c r="C57" s="31" t="s">
        <v>214</v>
      </c>
      <c r="D57" s="31" t="s">
        <v>217</v>
      </c>
      <c r="E57" s="31">
        <v>2</v>
      </c>
      <c r="F57" s="31">
        <v>32</v>
      </c>
      <c r="G57" s="31">
        <v>32</v>
      </c>
      <c r="H57" s="31"/>
      <c r="I57" s="31"/>
      <c r="J57" s="31" t="s">
        <v>215</v>
      </c>
      <c r="K57" s="31">
        <v>6</v>
      </c>
      <c r="L57" s="27"/>
    </row>
    <row r="58" spans="1:12" ht="26.25" customHeight="1">
      <c r="A58" s="31" t="s">
        <v>56</v>
      </c>
      <c r="B58" s="31" t="s">
        <v>57</v>
      </c>
      <c r="C58" s="32" t="s">
        <v>230</v>
      </c>
      <c r="D58" s="4" t="s">
        <v>226</v>
      </c>
      <c r="E58" s="31">
        <v>3</v>
      </c>
      <c r="F58" s="31">
        <v>48</v>
      </c>
      <c r="G58" s="31">
        <v>36</v>
      </c>
      <c r="H58" s="31">
        <v>12</v>
      </c>
      <c r="I58" s="31"/>
      <c r="J58" s="31" t="s">
        <v>128</v>
      </c>
      <c r="K58" s="31">
        <v>6</v>
      </c>
      <c r="L58" s="4"/>
    </row>
    <row r="59" spans="1:12" ht="21.75" customHeight="1">
      <c r="A59" s="4" t="s">
        <v>56</v>
      </c>
      <c r="B59" s="4" t="s"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21.75" customHeight="1">
      <c r="A60" s="37" t="s">
        <v>58</v>
      </c>
      <c r="B60" s="37" t="s">
        <v>57</v>
      </c>
      <c r="C60" s="37" t="s">
        <v>221</v>
      </c>
      <c r="D60" s="37" t="s">
        <v>222</v>
      </c>
      <c r="E60" s="37">
        <v>3</v>
      </c>
      <c r="F60" s="37">
        <v>48</v>
      </c>
      <c r="G60" s="37">
        <v>48</v>
      </c>
      <c r="H60" s="37"/>
      <c r="I60" s="37"/>
      <c r="J60" s="37" t="s">
        <v>128</v>
      </c>
      <c r="K60" s="37">
        <v>3</v>
      </c>
      <c r="L60" s="4" t="s">
        <v>209</v>
      </c>
    </row>
    <row r="61" spans="1:12" ht="21.75" customHeight="1">
      <c r="A61" s="4" t="s">
        <v>58</v>
      </c>
      <c r="B61" s="4" t="s">
        <v>57</v>
      </c>
      <c r="C61" s="4" t="s">
        <v>158</v>
      </c>
      <c r="D61" s="4" t="s">
        <v>149</v>
      </c>
      <c r="E61" s="4">
        <v>2</v>
      </c>
      <c r="F61" s="4">
        <v>32</v>
      </c>
      <c r="G61" s="4">
        <v>26</v>
      </c>
      <c r="H61" s="4">
        <v>6</v>
      </c>
      <c r="I61" s="4"/>
      <c r="J61" s="4" t="s">
        <v>159</v>
      </c>
      <c r="K61" s="4">
        <v>5</v>
      </c>
      <c r="L61" s="4"/>
    </row>
    <row r="62" spans="1:12" ht="21.75" customHeight="1">
      <c r="A62" s="4" t="s">
        <v>58</v>
      </c>
      <c r="B62" s="4" t="s">
        <v>57</v>
      </c>
      <c r="C62" s="4" t="s">
        <v>161</v>
      </c>
      <c r="D62" s="4" t="s">
        <v>162</v>
      </c>
      <c r="E62" s="4">
        <v>2</v>
      </c>
      <c r="F62" s="4">
        <v>32</v>
      </c>
      <c r="G62" s="4">
        <v>32</v>
      </c>
      <c r="H62" s="4"/>
      <c r="I62" s="4"/>
      <c r="J62" s="4" t="s">
        <v>128</v>
      </c>
      <c r="K62" s="4">
        <v>5</v>
      </c>
      <c r="L62" s="4"/>
    </row>
    <row r="63" spans="1:12" ht="21.75" customHeight="1">
      <c r="A63" s="4" t="s">
        <v>58</v>
      </c>
      <c r="B63" s="4" t="s">
        <v>57</v>
      </c>
      <c r="C63" s="4" t="s">
        <v>213</v>
      </c>
      <c r="D63" s="4" t="s">
        <v>160</v>
      </c>
      <c r="E63" s="4">
        <v>2</v>
      </c>
      <c r="F63" s="4">
        <v>32</v>
      </c>
      <c r="G63" s="4">
        <v>26</v>
      </c>
      <c r="H63" s="4">
        <v>6</v>
      </c>
      <c r="I63" s="4"/>
      <c r="J63" s="4" t="s">
        <v>128</v>
      </c>
      <c r="K63" s="4">
        <v>5</v>
      </c>
      <c r="L63" s="4"/>
    </row>
    <row r="64" spans="1:12" ht="21.75" customHeight="1">
      <c r="A64" s="4" t="s">
        <v>58</v>
      </c>
      <c r="B64" s="4" t="s">
        <v>57</v>
      </c>
      <c r="C64" s="4" t="s">
        <v>246</v>
      </c>
      <c r="D64" s="4" t="s">
        <v>175</v>
      </c>
      <c r="E64" s="4">
        <v>2</v>
      </c>
      <c r="F64" s="4">
        <v>32</v>
      </c>
      <c r="G64" s="4">
        <v>24</v>
      </c>
      <c r="H64" s="4">
        <v>8</v>
      </c>
      <c r="I64" s="4"/>
      <c r="J64" s="4" t="s">
        <v>128</v>
      </c>
      <c r="K64" s="4">
        <v>6</v>
      </c>
      <c r="L64" s="4"/>
    </row>
    <row r="65" spans="1:12" ht="25.5" customHeight="1">
      <c r="A65" s="4" t="s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9" t="s">
        <v>60</v>
      </c>
      <c r="B66" s="9"/>
      <c r="C66" s="9"/>
      <c r="D66" s="9"/>
      <c r="E66" s="9">
        <f>SUM(E54:E59)</f>
        <v>11</v>
      </c>
      <c r="F66" s="9">
        <f>SUM(F54:F59)</f>
        <v>176</v>
      </c>
      <c r="G66" s="9"/>
      <c r="H66" s="9"/>
      <c r="I66" s="9"/>
      <c r="J66" s="9"/>
      <c r="K66" s="9"/>
      <c r="L66" s="9"/>
    </row>
    <row r="67" spans="1:12" ht="21.75" customHeight="1">
      <c r="A67" s="4" t="s">
        <v>61</v>
      </c>
      <c r="B67" s="4" t="s">
        <v>62</v>
      </c>
      <c r="C67" s="4" t="s">
        <v>163</v>
      </c>
      <c r="D67" s="4" t="s">
        <v>164</v>
      </c>
      <c r="E67" s="4">
        <v>3</v>
      </c>
      <c r="F67" s="4">
        <v>48</v>
      </c>
      <c r="G67" s="4">
        <v>48</v>
      </c>
      <c r="H67" s="4"/>
      <c r="I67" s="4"/>
      <c r="J67" s="4" t="s">
        <v>128</v>
      </c>
      <c r="K67" s="4">
        <v>1</v>
      </c>
      <c r="L67" s="4"/>
    </row>
    <row r="68" spans="1:12" ht="21.75" customHeight="1">
      <c r="A68" s="25" t="s">
        <v>61</v>
      </c>
      <c r="B68" s="25" t="s">
        <v>62</v>
      </c>
      <c r="C68" s="25" t="s">
        <v>165</v>
      </c>
      <c r="D68" s="25" t="s">
        <v>166</v>
      </c>
      <c r="E68" s="25">
        <v>2</v>
      </c>
      <c r="F68" s="25">
        <v>32</v>
      </c>
      <c r="G68" s="25">
        <v>32</v>
      </c>
      <c r="H68" s="25"/>
      <c r="I68" s="25"/>
      <c r="J68" s="25" t="s">
        <v>128</v>
      </c>
      <c r="K68" s="25">
        <v>3</v>
      </c>
      <c r="L68" s="4"/>
    </row>
    <row r="69" spans="1:12" ht="21.75" customHeight="1">
      <c r="A69" s="25" t="s">
        <v>61</v>
      </c>
      <c r="B69" s="25" t="s">
        <v>62</v>
      </c>
      <c r="C69" s="25" t="s">
        <v>167</v>
      </c>
      <c r="D69" s="25" t="s">
        <v>168</v>
      </c>
      <c r="E69" s="25">
        <v>2</v>
      </c>
      <c r="F69" s="25">
        <v>32</v>
      </c>
      <c r="G69" s="25">
        <v>26</v>
      </c>
      <c r="H69" s="25">
        <v>6</v>
      </c>
      <c r="I69" s="25"/>
      <c r="J69" s="25" t="s">
        <v>128</v>
      </c>
      <c r="K69" s="25">
        <v>3</v>
      </c>
      <c r="L69" s="4"/>
    </row>
    <row r="70" spans="1:12" ht="21.75" customHeight="1">
      <c r="A70" s="25" t="s">
        <v>61</v>
      </c>
      <c r="B70" s="25" t="s">
        <v>57</v>
      </c>
      <c r="C70" s="25" t="s">
        <v>169</v>
      </c>
      <c r="D70" s="25" t="s">
        <v>170</v>
      </c>
      <c r="E70" s="25">
        <v>2</v>
      </c>
      <c r="F70" s="25">
        <v>32</v>
      </c>
      <c r="G70" s="25">
        <v>30</v>
      </c>
      <c r="H70" s="25">
        <v>2</v>
      </c>
      <c r="I70" s="25"/>
      <c r="J70" s="25" t="s">
        <v>128</v>
      </c>
      <c r="K70" s="25">
        <v>3</v>
      </c>
      <c r="L70" s="4"/>
    </row>
    <row r="71" spans="1:12" ht="21.75" customHeight="1">
      <c r="A71" s="25" t="s">
        <v>218</v>
      </c>
      <c r="B71" s="25" t="s">
        <v>86</v>
      </c>
      <c r="C71" s="25" t="s">
        <v>219</v>
      </c>
      <c r="D71" s="25" t="s">
        <v>220</v>
      </c>
      <c r="E71" s="25">
        <v>3</v>
      </c>
      <c r="F71" s="25">
        <v>48</v>
      </c>
      <c r="G71" s="25">
        <v>32</v>
      </c>
      <c r="H71" s="25">
        <v>16</v>
      </c>
      <c r="I71" s="25"/>
      <c r="J71" s="25" t="s">
        <v>128</v>
      </c>
      <c r="K71" s="25">
        <v>4</v>
      </c>
      <c r="L71" s="4"/>
    </row>
    <row r="72" spans="1:12" ht="21.75" customHeight="1">
      <c r="A72" s="25" t="s">
        <v>61</v>
      </c>
      <c r="B72" s="25" t="s">
        <v>57</v>
      </c>
      <c r="C72" s="25" t="s">
        <v>206</v>
      </c>
      <c r="D72" s="25" t="s">
        <v>207</v>
      </c>
      <c r="E72" s="25">
        <v>3</v>
      </c>
      <c r="F72" s="25">
        <v>48</v>
      </c>
      <c r="G72" s="25">
        <v>32</v>
      </c>
      <c r="H72" s="25">
        <v>16</v>
      </c>
      <c r="I72" s="25"/>
      <c r="J72" s="25" t="s">
        <v>128</v>
      </c>
      <c r="K72" s="25">
        <v>6</v>
      </c>
      <c r="L72" s="4"/>
    </row>
    <row r="73" spans="1:12" ht="21.75" customHeight="1">
      <c r="A73" s="4" t="s">
        <v>61</v>
      </c>
      <c r="B73" s="4" t="s">
        <v>57</v>
      </c>
      <c r="C73" s="4" t="s">
        <v>171</v>
      </c>
      <c r="D73" s="4" t="s">
        <v>172</v>
      </c>
      <c r="E73" s="4">
        <v>2</v>
      </c>
      <c r="F73" s="4">
        <v>32</v>
      </c>
      <c r="G73" s="4">
        <v>24</v>
      </c>
      <c r="H73" s="4">
        <v>8</v>
      </c>
      <c r="I73" s="4"/>
      <c r="J73" s="4" t="s">
        <v>128</v>
      </c>
      <c r="K73" s="4">
        <v>5</v>
      </c>
      <c r="L73" s="4"/>
    </row>
    <row r="74" spans="1:12" ht="21.75" customHeight="1">
      <c r="A74" s="4" t="s">
        <v>61</v>
      </c>
      <c r="B74" s="4" t="s">
        <v>57</v>
      </c>
      <c r="C74" s="4" t="s">
        <v>173</v>
      </c>
      <c r="D74" s="4" t="s">
        <v>174</v>
      </c>
      <c r="E74" s="4">
        <v>2</v>
      </c>
      <c r="F74" s="4">
        <v>32</v>
      </c>
      <c r="G74" s="4">
        <v>32</v>
      </c>
      <c r="H74" s="4"/>
      <c r="I74" s="4"/>
      <c r="J74" s="4" t="s">
        <v>128</v>
      </c>
      <c r="K74" s="4">
        <v>5</v>
      </c>
      <c r="L74" s="4"/>
    </row>
    <row r="75" spans="1:12" ht="21.75" customHeight="1">
      <c r="A75" s="25" t="s">
        <v>61</v>
      </c>
      <c r="B75" s="25" t="s">
        <v>57</v>
      </c>
      <c r="C75" s="25" t="s">
        <v>150</v>
      </c>
      <c r="D75" s="25" t="s">
        <v>151</v>
      </c>
      <c r="E75" s="25">
        <v>3</v>
      </c>
      <c r="F75" s="25">
        <v>48</v>
      </c>
      <c r="G75" s="25">
        <v>36</v>
      </c>
      <c r="H75" s="25">
        <v>12</v>
      </c>
      <c r="I75" s="25"/>
      <c r="J75" s="25" t="s">
        <v>128</v>
      </c>
      <c r="K75" s="25">
        <v>6</v>
      </c>
      <c r="L75" s="4"/>
    </row>
    <row r="76" spans="1:12" ht="21.75" customHeight="1">
      <c r="A76" s="25" t="s">
        <v>61</v>
      </c>
      <c r="B76" s="25" t="s">
        <v>57</v>
      </c>
      <c r="C76" s="25" t="s">
        <v>157</v>
      </c>
      <c r="D76" s="25" t="s">
        <v>152</v>
      </c>
      <c r="E76" s="25">
        <v>3</v>
      </c>
      <c r="F76" s="25">
        <v>48</v>
      </c>
      <c r="G76" s="25">
        <v>36</v>
      </c>
      <c r="H76" s="25">
        <v>12</v>
      </c>
      <c r="I76" s="25"/>
      <c r="J76" s="25" t="s">
        <v>128</v>
      </c>
      <c r="K76" s="25">
        <v>5</v>
      </c>
      <c r="L76" s="4"/>
    </row>
    <row r="77" spans="1:12" ht="21.75" customHeight="1">
      <c r="A77" s="25" t="s">
        <v>61</v>
      </c>
      <c r="B77" s="25" t="s">
        <v>57</v>
      </c>
      <c r="C77" s="25" t="s">
        <v>153</v>
      </c>
      <c r="D77" s="25" t="s">
        <v>154</v>
      </c>
      <c r="E77" s="25">
        <v>2</v>
      </c>
      <c r="F77" s="25">
        <v>32</v>
      </c>
      <c r="G77" s="25">
        <v>24</v>
      </c>
      <c r="H77" s="25">
        <v>8</v>
      </c>
      <c r="I77" s="25"/>
      <c r="J77" s="25" t="s">
        <v>128</v>
      </c>
      <c r="K77" s="25">
        <v>6</v>
      </c>
      <c r="L77" s="4"/>
    </row>
    <row r="78" spans="1:12" s="28" customFormat="1" ht="21.75" customHeight="1">
      <c r="A78" s="25" t="s">
        <v>61</v>
      </c>
      <c r="B78" s="25" t="s">
        <v>57</v>
      </c>
      <c r="C78" s="4" t="s">
        <v>247</v>
      </c>
      <c r="D78" s="25" t="s">
        <v>155</v>
      </c>
      <c r="E78" s="25">
        <v>2</v>
      </c>
      <c r="F78" s="25">
        <v>32</v>
      </c>
      <c r="G78" s="25">
        <v>26</v>
      </c>
      <c r="H78" s="25">
        <v>6</v>
      </c>
      <c r="I78" s="25"/>
      <c r="J78" s="25" t="s">
        <v>128</v>
      </c>
      <c r="K78" s="25">
        <v>7</v>
      </c>
      <c r="L78" s="27"/>
    </row>
    <row r="79" spans="1:12" ht="21.75" customHeight="1">
      <c r="A79" s="4" t="s">
        <v>61</v>
      </c>
      <c r="B79" s="4" t="s">
        <v>57</v>
      </c>
      <c r="C79" s="24" t="s">
        <v>205</v>
      </c>
      <c r="D79" s="4" t="s">
        <v>176</v>
      </c>
      <c r="E79" s="4">
        <v>1</v>
      </c>
      <c r="F79" s="4">
        <v>16</v>
      </c>
      <c r="G79" s="4">
        <v>16</v>
      </c>
      <c r="H79" s="4"/>
      <c r="I79" s="4"/>
      <c r="J79" s="4" t="s">
        <v>128</v>
      </c>
      <c r="K79" s="4">
        <v>7</v>
      </c>
      <c r="L79" s="24" t="s">
        <v>204</v>
      </c>
    </row>
    <row r="80" spans="1:12" ht="21.75" customHeight="1">
      <c r="A80" s="4" t="s">
        <v>61</v>
      </c>
      <c r="B80" s="4" t="s">
        <v>62</v>
      </c>
      <c r="C80" s="4" t="s">
        <v>177</v>
      </c>
      <c r="D80" s="4" t="s">
        <v>178</v>
      </c>
      <c r="E80" s="4">
        <v>2</v>
      </c>
      <c r="F80" s="4">
        <v>32</v>
      </c>
      <c r="G80" s="4">
        <v>28</v>
      </c>
      <c r="H80" s="4">
        <v>4</v>
      </c>
      <c r="I80" s="4"/>
      <c r="J80" s="4" t="s">
        <v>179</v>
      </c>
      <c r="K80" s="4">
        <v>3</v>
      </c>
      <c r="L80" s="29"/>
    </row>
    <row r="81" spans="1:12" ht="21.75" customHeight="1">
      <c r="A81" s="4" t="s">
        <v>61</v>
      </c>
      <c r="B81" s="4" t="s">
        <v>62</v>
      </c>
      <c r="C81" s="4" t="s">
        <v>180</v>
      </c>
      <c r="D81" s="4" t="s">
        <v>181</v>
      </c>
      <c r="E81" s="4">
        <v>3</v>
      </c>
      <c r="F81" s="4">
        <v>48</v>
      </c>
      <c r="G81" s="4">
        <v>48</v>
      </c>
      <c r="H81" s="4"/>
      <c r="I81" s="4"/>
      <c r="J81" s="4" t="s">
        <v>182</v>
      </c>
      <c r="K81" s="4">
        <v>4</v>
      </c>
      <c r="L81" s="30"/>
    </row>
    <row r="82" spans="1:12" ht="21.75" customHeight="1">
      <c r="A82" s="4" t="s">
        <v>61</v>
      </c>
      <c r="B82" s="4" t="s">
        <v>62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21.75" customHeight="1">
      <c r="A83" s="4" t="s">
        <v>61</v>
      </c>
      <c r="B83" s="4" t="s">
        <v>62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25.5" customHeight="1">
      <c r="A84" s="4" t="s">
        <v>63</v>
      </c>
      <c r="B84" s="4"/>
      <c r="C84" s="4"/>
      <c r="D84" s="4"/>
      <c r="E84" s="4">
        <f>SUM(E67:E83)</f>
        <v>35</v>
      </c>
      <c r="F84" s="4"/>
      <c r="G84" s="4"/>
      <c r="H84" s="4"/>
      <c r="I84" s="4"/>
      <c r="J84" s="4"/>
      <c r="K84" s="4"/>
      <c r="L84" s="4"/>
    </row>
    <row r="85" spans="1:12" ht="27" customHeight="1">
      <c r="A85" s="9" t="s">
        <v>64</v>
      </c>
      <c r="B85" s="9"/>
      <c r="C85" s="9"/>
      <c r="D85" s="9" t="s">
        <v>224</v>
      </c>
      <c r="E85" s="9">
        <v>20</v>
      </c>
      <c r="F85" s="9">
        <f>E85*16</f>
        <v>320</v>
      </c>
      <c r="G85" s="9"/>
      <c r="H85" s="9"/>
      <c r="I85" s="9"/>
      <c r="J85" s="9"/>
      <c r="K85" s="9"/>
      <c r="L85" s="9"/>
    </row>
    <row r="86" spans="1:12" ht="24.75" customHeight="1">
      <c r="A86" s="5" t="s">
        <v>88</v>
      </c>
      <c r="B86" s="5" t="s">
        <v>65</v>
      </c>
      <c r="C86" s="2" t="s">
        <v>66</v>
      </c>
      <c r="D86" s="2" t="s">
        <v>67</v>
      </c>
      <c r="E86" s="6">
        <v>1</v>
      </c>
      <c r="F86" s="6" t="s">
        <v>121</v>
      </c>
      <c r="G86" s="6"/>
      <c r="H86" s="6"/>
      <c r="I86" s="6"/>
      <c r="J86" s="6"/>
      <c r="K86" s="6">
        <v>1</v>
      </c>
      <c r="L86" s="6"/>
    </row>
    <row r="87" spans="1:12" ht="27" customHeight="1">
      <c r="A87" s="5" t="s">
        <v>88</v>
      </c>
      <c r="B87" s="5" t="s">
        <v>65</v>
      </c>
      <c r="C87" s="2" t="s">
        <v>68</v>
      </c>
      <c r="D87" s="2" t="s">
        <v>69</v>
      </c>
      <c r="E87" s="6">
        <v>1</v>
      </c>
      <c r="F87" s="6" t="s">
        <v>121</v>
      </c>
      <c r="G87" s="6"/>
      <c r="H87" s="6"/>
      <c r="I87" s="6"/>
      <c r="J87" s="6"/>
      <c r="K87" s="6">
        <v>5</v>
      </c>
      <c r="L87" s="6"/>
    </row>
    <row r="88" spans="1:12" ht="33.75">
      <c r="A88" s="5" t="s">
        <v>88</v>
      </c>
      <c r="B88" s="5" t="s">
        <v>65</v>
      </c>
      <c r="C88" s="2" t="s">
        <v>70</v>
      </c>
      <c r="D88" s="2" t="s">
        <v>71</v>
      </c>
      <c r="E88" s="6">
        <v>3</v>
      </c>
      <c r="F88" s="6" t="s">
        <v>122</v>
      </c>
      <c r="G88" s="6"/>
      <c r="H88" s="6"/>
      <c r="I88" s="6"/>
      <c r="J88" s="6"/>
      <c r="K88" s="6">
        <v>6</v>
      </c>
      <c r="L88" s="6"/>
    </row>
    <row r="89" spans="1:12" ht="24">
      <c r="A89" s="5" t="s">
        <v>88</v>
      </c>
      <c r="B89" s="5" t="s">
        <v>65</v>
      </c>
      <c r="C89" s="2" t="s">
        <v>72</v>
      </c>
      <c r="D89" s="2" t="s">
        <v>73</v>
      </c>
      <c r="E89" s="6">
        <v>1</v>
      </c>
      <c r="F89" s="6" t="s">
        <v>123</v>
      </c>
      <c r="G89" s="6"/>
      <c r="H89" s="6"/>
      <c r="I89" s="6"/>
      <c r="J89" s="6"/>
      <c r="K89" s="6">
        <v>1</v>
      </c>
      <c r="L89" s="6"/>
    </row>
    <row r="90" spans="1:12" ht="24">
      <c r="A90" s="5" t="s">
        <v>88</v>
      </c>
      <c r="B90" s="5" t="s">
        <v>65</v>
      </c>
      <c r="C90" s="2" t="s">
        <v>74</v>
      </c>
      <c r="D90" s="2" t="s">
        <v>75</v>
      </c>
      <c r="E90" s="6">
        <v>2</v>
      </c>
      <c r="F90" s="6" t="s">
        <v>76</v>
      </c>
      <c r="G90" s="6"/>
      <c r="H90" s="6"/>
      <c r="I90" s="6"/>
      <c r="J90" s="6"/>
      <c r="K90" s="6" t="s">
        <v>77</v>
      </c>
      <c r="L90" s="6"/>
    </row>
    <row r="91" spans="1:12" ht="24">
      <c r="A91" s="5" t="s">
        <v>88</v>
      </c>
      <c r="B91" s="5" t="s">
        <v>65</v>
      </c>
      <c r="C91" s="2" t="s">
        <v>78</v>
      </c>
      <c r="D91" s="2" t="s">
        <v>79</v>
      </c>
      <c r="E91" s="6">
        <v>4</v>
      </c>
      <c r="F91" s="6" t="s">
        <v>80</v>
      </c>
      <c r="G91" s="6"/>
      <c r="H91" s="6"/>
      <c r="I91" s="6"/>
      <c r="J91" s="13" t="s">
        <v>231</v>
      </c>
      <c r="K91" s="6">
        <v>8</v>
      </c>
      <c r="L91" s="6"/>
    </row>
    <row r="92" spans="1:12" ht="24">
      <c r="A92" s="5" t="s">
        <v>88</v>
      </c>
      <c r="B92" s="5" t="s">
        <v>65</v>
      </c>
      <c r="C92" s="2" t="s">
        <v>114</v>
      </c>
      <c r="D92" s="2" t="s">
        <v>117</v>
      </c>
      <c r="E92" s="6">
        <v>12</v>
      </c>
      <c r="F92" s="6" t="s">
        <v>81</v>
      </c>
      <c r="G92" s="6"/>
      <c r="H92" s="6"/>
      <c r="I92" s="6"/>
      <c r="J92" s="13" t="s">
        <v>129</v>
      </c>
      <c r="K92" s="10" t="s">
        <v>82</v>
      </c>
      <c r="L92" s="6"/>
    </row>
    <row r="93" spans="1:12" ht="24">
      <c r="A93" s="5" t="s">
        <v>88</v>
      </c>
      <c r="B93" s="5" t="s">
        <v>65</v>
      </c>
      <c r="C93" s="5" t="s">
        <v>183</v>
      </c>
      <c r="D93" s="5" t="s">
        <v>184</v>
      </c>
      <c r="E93" s="5">
        <v>1</v>
      </c>
      <c r="F93" s="5" t="s">
        <v>185</v>
      </c>
      <c r="G93" s="5"/>
      <c r="H93" s="5"/>
      <c r="I93" s="5"/>
      <c r="J93" s="5" t="s">
        <v>128</v>
      </c>
      <c r="K93" s="5">
        <v>3</v>
      </c>
      <c r="L93" s="5"/>
    </row>
    <row r="94" spans="1:12" ht="24">
      <c r="A94" s="5" t="s">
        <v>88</v>
      </c>
      <c r="B94" s="5" t="s">
        <v>65</v>
      </c>
      <c r="C94" s="5" t="s">
        <v>186</v>
      </c>
      <c r="D94" s="5" t="s">
        <v>193</v>
      </c>
      <c r="E94" s="5">
        <v>1</v>
      </c>
      <c r="F94" s="5" t="s">
        <v>185</v>
      </c>
      <c r="G94" s="5"/>
      <c r="H94" s="5"/>
      <c r="I94" s="5"/>
      <c r="J94" s="5" t="s">
        <v>128</v>
      </c>
      <c r="K94" s="5">
        <v>4</v>
      </c>
      <c r="L94" s="5"/>
    </row>
    <row r="95" spans="1:12" ht="24">
      <c r="A95" s="5" t="s">
        <v>88</v>
      </c>
      <c r="B95" s="5" t="s">
        <v>65</v>
      </c>
      <c r="C95" s="5" t="s">
        <v>187</v>
      </c>
      <c r="D95" s="5" t="s">
        <v>188</v>
      </c>
      <c r="E95" s="5">
        <v>1</v>
      </c>
      <c r="F95" s="5" t="s">
        <v>185</v>
      </c>
      <c r="G95" s="5"/>
      <c r="H95" s="5"/>
      <c r="I95" s="5"/>
      <c r="J95" s="5" t="s">
        <v>128</v>
      </c>
      <c r="K95" s="5">
        <v>4</v>
      </c>
      <c r="L95" s="5"/>
    </row>
    <row r="96" spans="1:12" ht="24">
      <c r="A96" s="5" t="s">
        <v>88</v>
      </c>
      <c r="B96" s="5" t="s">
        <v>65</v>
      </c>
      <c r="C96" s="5" t="s">
        <v>189</v>
      </c>
      <c r="D96" s="5" t="s">
        <v>194</v>
      </c>
      <c r="E96" s="5">
        <v>2</v>
      </c>
      <c r="F96" s="5" t="s">
        <v>190</v>
      </c>
      <c r="G96" s="5"/>
      <c r="H96" s="5"/>
      <c r="I96" s="5"/>
      <c r="J96" s="5" t="s">
        <v>128</v>
      </c>
      <c r="K96" s="5">
        <v>6</v>
      </c>
      <c r="L96" s="5"/>
    </row>
    <row r="97" spans="1:12" ht="24">
      <c r="A97" s="5" t="s">
        <v>88</v>
      </c>
      <c r="B97" s="5" t="s">
        <v>65</v>
      </c>
      <c r="C97" s="5" t="s">
        <v>195</v>
      </c>
      <c r="D97" s="5" t="s">
        <v>191</v>
      </c>
      <c r="E97" s="5">
        <v>1</v>
      </c>
      <c r="F97" s="5" t="s">
        <v>185</v>
      </c>
      <c r="G97" s="5"/>
      <c r="H97" s="5"/>
      <c r="I97" s="5"/>
      <c r="J97" s="5" t="s">
        <v>128</v>
      </c>
      <c r="K97" s="5">
        <v>5</v>
      </c>
      <c r="L97" s="5"/>
    </row>
    <row r="98" spans="1:12" ht="24">
      <c r="A98" s="5" t="s">
        <v>88</v>
      </c>
      <c r="B98" s="5" t="s">
        <v>65</v>
      </c>
      <c r="C98" s="5" t="s">
        <v>248</v>
      </c>
      <c r="D98" s="5" t="s">
        <v>192</v>
      </c>
      <c r="E98" s="5">
        <v>1</v>
      </c>
      <c r="F98" s="22" t="s">
        <v>202</v>
      </c>
      <c r="G98" s="5"/>
      <c r="H98" s="5"/>
      <c r="I98" s="5"/>
      <c r="J98" s="5" t="s">
        <v>128</v>
      </c>
      <c r="K98" s="5">
        <v>6</v>
      </c>
      <c r="L98" s="5"/>
    </row>
    <row r="99" spans="1:12" ht="24">
      <c r="A99" s="5" t="s">
        <v>88</v>
      </c>
      <c r="B99" s="5" t="s">
        <v>65</v>
      </c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4">
      <c r="A100" s="5" t="s">
        <v>88</v>
      </c>
      <c r="B100" s="5" t="s">
        <v>65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4">
      <c r="A101" s="5" t="s">
        <v>88</v>
      </c>
      <c r="B101" s="5" t="s">
        <v>65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36">
      <c r="A102" s="9" t="s">
        <v>89</v>
      </c>
      <c r="B102" s="9"/>
      <c r="C102" s="9"/>
      <c r="D102" s="9"/>
      <c r="E102" s="9">
        <f>SUM(E86:E101)</f>
        <v>31</v>
      </c>
      <c r="F102" s="9" t="s">
        <v>232</v>
      </c>
      <c r="G102" s="9"/>
      <c r="H102" s="9"/>
      <c r="I102" s="9"/>
      <c r="J102" s="9"/>
      <c r="K102" s="9"/>
      <c r="L102" s="9"/>
    </row>
    <row r="103" spans="1:12" ht="24">
      <c r="A103" s="4" t="s">
        <v>88</v>
      </c>
      <c r="B103" s="4" t="s">
        <v>62</v>
      </c>
      <c r="C103" s="4" t="s">
        <v>249</v>
      </c>
      <c r="D103" s="4" t="s">
        <v>196</v>
      </c>
      <c r="E103" s="4">
        <v>1</v>
      </c>
      <c r="F103" s="4" t="s">
        <v>185</v>
      </c>
      <c r="G103" s="4"/>
      <c r="H103" s="4"/>
      <c r="I103" s="4"/>
      <c r="J103" s="4" t="s">
        <v>128</v>
      </c>
      <c r="K103" s="4">
        <v>5</v>
      </c>
      <c r="L103" s="4"/>
    </row>
    <row r="104" spans="1:12" ht="24">
      <c r="A104" s="4" t="s">
        <v>88</v>
      </c>
      <c r="B104" s="4" t="s">
        <v>57</v>
      </c>
      <c r="C104" s="4" t="s">
        <v>253</v>
      </c>
      <c r="D104" s="4" t="s">
        <v>197</v>
      </c>
      <c r="E104" s="4">
        <v>2</v>
      </c>
      <c r="F104" s="4" t="s">
        <v>190</v>
      </c>
      <c r="G104" s="4"/>
      <c r="H104" s="4"/>
      <c r="I104" s="4"/>
      <c r="J104" s="4" t="s">
        <v>128</v>
      </c>
      <c r="K104" s="4" t="s">
        <v>198</v>
      </c>
      <c r="L104" s="4"/>
    </row>
    <row r="105" spans="1:12" ht="36">
      <c r="A105" s="4" t="s">
        <v>88</v>
      </c>
      <c r="B105" s="4" t="s">
        <v>57</v>
      </c>
      <c r="C105" s="4" t="s">
        <v>250</v>
      </c>
      <c r="D105" s="4" t="s">
        <v>199</v>
      </c>
      <c r="E105" s="4">
        <v>1</v>
      </c>
      <c r="F105" s="4" t="s">
        <v>243</v>
      </c>
      <c r="G105" s="4"/>
      <c r="H105" s="4"/>
      <c r="I105" s="4"/>
      <c r="J105" s="4" t="s">
        <v>128</v>
      </c>
      <c r="K105" s="4">
        <v>6</v>
      </c>
      <c r="L105" s="4"/>
    </row>
    <row r="106" spans="1:12" ht="24">
      <c r="A106" s="4" t="s">
        <v>88</v>
      </c>
      <c r="B106" s="4" t="s">
        <v>57</v>
      </c>
      <c r="C106" s="4" t="s">
        <v>254</v>
      </c>
      <c r="D106" s="4" t="s">
        <v>200</v>
      </c>
      <c r="E106" s="4">
        <v>2</v>
      </c>
      <c r="F106" s="4" t="s">
        <v>190</v>
      </c>
      <c r="G106" s="4"/>
      <c r="H106" s="4"/>
      <c r="I106" s="4"/>
      <c r="J106" s="4" t="s">
        <v>128</v>
      </c>
      <c r="K106" s="4">
        <v>7</v>
      </c>
      <c r="L106" s="4"/>
    </row>
    <row r="107" spans="1:12" ht="24">
      <c r="A107" s="4" t="s">
        <v>88</v>
      </c>
      <c r="B107" s="4" t="s">
        <v>62</v>
      </c>
      <c r="C107" s="4" t="s">
        <v>251</v>
      </c>
      <c r="D107" s="4" t="s">
        <v>201</v>
      </c>
      <c r="E107" s="4">
        <v>1</v>
      </c>
      <c r="F107" s="4" t="s">
        <v>185</v>
      </c>
      <c r="G107" s="4"/>
      <c r="H107" s="4"/>
      <c r="I107" s="4"/>
      <c r="J107" s="4" t="s">
        <v>128</v>
      </c>
      <c r="K107" s="4">
        <v>7</v>
      </c>
      <c r="L107" s="4"/>
    </row>
    <row r="108" spans="1:12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36">
      <c r="A110" s="4" t="s">
        <v>92</v>
      </c>
      <c r="B110" s="4"/>
      <c r="C110" s="4"/>
      <c r="D110" s="4"/>
      <c r="E110" s="4">
        <f>SUM(E103:E109)</f>
        <v>7</v>
      </c>
      <c r="F110" s="4" t="s">
        <v>252</v>
      </c>
      <c r="G110" s="4"/>
      <c r="H110" s="4"/>
      <c r="I110" s="4"/>
      <c r="J110" s="4"/>
      <c r="K110" s="4"/>
      <c r="L110" s="18" t="s">
        <v>124</v>
      </c>
    </row>
    <row r="111" spans="1:12" ht="36" customHeight="1">
      <c r="A111" s="9" t="s">
        <v>94</v>
      </c>
      <c r="B111" s="9"/>
      <c r="C111" s="9"/>
      <c r="D111" s="9"/>
      <c r="E111" s="9">
        <v>4</v>
      </c>
      <c r="F111" s="9" t="s">
        <v>242</v>
      </c>
      <c r="G111" s="9"/>
      <c r="H111" s="9"/>
      <c r="I111" s="9"/>
      <c r="J111" s="9"/>
      <c r="K111" s="9"/>
      <c r="L111" s="16" t="s">
        <v>125</v>
      </c>
    </row>
    <row r="112" spans="1:12" ht="21.75" customHeight="1">
      <c r="A112" s="4" t="s">
        <v>83</v>
      </c>
      <c r="B112" s="4"/>
      <c r="C112" s="4"/>
      <c r="D112" s="4"/>
      <c r="E112" s="4">
        <f>SUM(E33,E36,E45,E53,E66,E85,E102,E111)</f>
        <v>180</v>
      </c>
      <c r="F112" s="4"/>
      <c r="G112" s="4"/>
      <c r="H112" s="4"/>
      <c r="I112" s="4"/>
      <c r="J112" s="4"/>
      <c r="K112" s="4"/>
      <c r="L112" s="4"/>
    </row>
    <row r="113" spans="1:11" ht="21.75" customHeight="1">
      <c r="A113" s="41" t="s">
        <v>95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</sheetData>
  <sheetProtection/>
  <autoFilter ref="A3:M113"/>
  <mergeCells count="5">
    <mergeCell ref="D34:K34"/>
    <mergeCell ref="A113:K113"/>
    <mergeCell ref="A1:K1"/>
    <mergeCell ref="A2:D2"/>
    <mergeCell ref="L28:L29"/>
  </mergeCells>
  <printOptions/>
  <pageMargins left="0.7480314960629921" right="0.5905511811023623" top="0.56" bottom="0.7874015748031497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zsy</cp:lastModifiedBy>
  <cp:lastPrinted>2013-07-24T05:55:16Z</cp:lastPrinted>
  <dcterms:created xsi:type="dcterms:W3CDTF">2013-03-20T00:44:23Z</dcterms:created>
  <dcterms:modified xsi:type="dcterms:W3CDTF">2013-09-25T02:20:26Z</dcterms:modified>
  <cp:category/>
  <cp:version/>
  <cp:contentType/>
  <cp:contentStatus/>
</cp:coreProperties>
</file>